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绩效目标表" sheetId="1" r:id="rId1"/>
  </sheets>
  <calcPr calcId="144525"/>
</workbook>
</file>

<file path=xl/sharedStrings.xml><?xml version="1.0" encoding="utf-8"?>
<sst xmlns="http://schemas.openxmlformats.org/spreadsheetml/2006/main" count="105" uniqueCount="69">
  <si>
    <t>附件2</t>
  </si>
  <si>
    <r>
      <t>2022年度洪山区人民政府办公室整体绩效自评表</t>
    </r>
    <r>
      <rPr>
        <sz val="16"/>
        <color rgb="FF000000"/>
        <rFont val="宋体"/>
        <charset val="134"/>
      </rPr>
      <t xml:space="preserve"> </t>
    </r>
  </si>
  <si>
    <t>单位名称（盖章）：武汉市洪山区人民政府办公室</t>
  </si>
  <si>
    <t>填报日期：</t>
  </si>
  <si>
    <t>2023.1.19</t>
  </si>
  <si>
    <t>总分：</t>
  </si>
  <si>
    <t>单位名称</t>
  </si>
  <si>
    <t>武汉市洪山区人民政府办公室</t>
  </si>
  <si>
    <t>基本支出总额</t>
  </si>
  <si>
    <t>项目支出总额</t>
  </si>
  <si>
    <t xml:space="preserve"> </t>
  </si>
  <si>
    <t>预算执行情况（万元）
（20分）</t>
  </si>
  <si>
    <t>预算数（A）</t>
  </si>
  <si>
    <t>执行数（B）</t>
  </si>
  <si>
    <t>执行率（B/A）</t>
  </si>
  <si>
    <t>得分（20分*执行率）</t>
  </si>
  <si>
    <t>部门整体支出总额</t>
  </si>
  <si>
    <t>年度目标1（30分）：依法加强对我区小额贷款公司实行全程监管，打击和处置非法集资,预防经济犯罪宣传活动， 提高金融风险防范和处置能力，维护经济金融秩序和社会稳定。</t>
  </si>
  <si>
    <t>年度绩效指标</t>
  </si>
  <si>
    <t>一级指标</t>
  </si>
  <si>
    <t>二级指标</t>
  </si>
  <si>
    <t>指标名称</t>
  </si>
  <si>
    <t>年初指标值</t>
  </si>
  <si>
    <t>实际完成值</t>
  </si>
  <si>
    <t>得分</t>
  </si>
  <si>
    <t>产出指标</t>
  </si>
  <si>
    <t>数量指标</t>
  </si>
  <si>
    <t>金融知识培训会完成率</t>
  </si>
  <si>
    <t>100%</t>
  </si>
  <si>
    <t>处非工作会议完成率</t>
  </si>
  <si>
    <t>时效指标</t>
  </si>
  <si>
    <t>涉非案件处置及时性</t>
  </si>
  <si>
    <t>及时</t>
  </si>
  <si>
    <t>效益指标</t>
  </si>
  <si>
    <t>经济效益指标</t>
  </si>
  <si>
    <t>融资规模长期增长</t>
  </si>
  <si>
    <t>达标</t>
  </si>
  <si>
    <t>企业上市数量</t>
  </si>
  <si>
    <t>社会效益指标</t>
  </si>
  <si>
    <t>非法集资案件降低率</t>
  </si>
  <si>
    <r>
      <rPr>
        <sz val="11"/>
        <color theme="1"/>
        <rFont val="Microsoft YaHei"/>
        <charset val="134"/>
      </rPr>
      <t>&lt;</t>
    </r>
    <r>
      <rPr>
        <sz val="11"/>
        <color theme="1"/>
        <rFont val="宋体"/>
        <charset val="134"/>
      </rPr>
      <t>10%</t>
    </r>
  </si>
  <si>
    <t>非法集资宣传覆盖率</t>
  </si>
  <si>
    <r>
      <rPr>
        <sz val="11"/>
        <color theme="1"/>
        <rFont val="Microsoft YaHei"/>
        <charset val="134"/>
      </rPr>
      <t>&gt;</t>
    </r>
    <r>
      <rPr>
        <sz val="11"/>
        <color theme="1"/>
        <rFont val="宋体"/>
        <charset val="134"/>
      </rPr>
      <t>90%</t>
    </r>
  </si>
  <si>
    <t>满意度指标</t>
  </si>
  <si>
    <t>群众满意度</t>
  </si>
  <si>
    <t>年度目标2（30分):为单位提供运转有序的办公室设施和良好的办公环境。聘请公务用车司机，统筹管理统一调度，确保行车安全，保障区政府部门的公务用车需要。及时更换、维修办公设备。保障扶贫工作队员日常办公需求及扶贫工作顺利开展。</t>
  </si>
  <si>
    <t>司机工资发放率</t>
  </si>
  <si>
    <t>质量指标</t>
  </si>
  <si>
    <t>司机到岗率</t>
  </si>
  <si>
    <t>帮扶对象脱贫率</t>
  </si>
  <si>
    <t>公务用车安全事故发生次数</t>
  </si>
  <si>
    <t>公务出行保障度</t>
  </si>
  <si>
    <t>较好保障</t>
  </si>
  <si>
    <t>扶贫对象满意度</t>
  </si>
  <si>
    <t>领导满意度</t>
  </si>
  <si>
    <t>用车人员满意度</t>
  </si>
  <si>
    <t>年度目标3（20 分）：协助区人民政府领导同志做好需由区人民政府组织处理的突发事件的应急处置工作。做好政务值班调度平台人员调度工作。</t>
  </si>
  <si>
    <t>硬件维护次数</t>
  </si>
  <si>
    <t>维护合格率</t>
  </si>
  <si>
    <t>维护及时性</t>
  </si>
  <si>
    <t>比较及时</t>
  </si>
  <si>
    <t>信息公布及时性</t>
  </si>
  <si>
    <t>处理效率优化率</t>
  </si>
  <si>
    <r>
      <rPr>
        <sz val="11"/>
        <rFont val="SimSun"/>
        <charset val="134"/>
      </rPr>
      <t>≧</t>
    </r>
    <r>
      <rPr>
        <sz val="11"/>
        <rFont val="仿宋_GB2312"/>
        <charset val="134"/>
      </rPr>
      <t>80%</t>
    </r>
  </si>
  <si>
    <t>监督力度提高率</t>
  </si>
  <si>
    <t>职工满意度</t>
  </si>
  <si>
    <t>满意</t>
  </si>
  <si>
    <t>比较满意</t>
  </si>
  <si>
    <t>备注:
1.预算执行情况口径: 预算数为调整后财政资金总额 (包括上年结余结转) ，执行数为资金使用单位财政资金实际支出数。
2.定量指标完成数汇总原则: 绝对值直接累加计算，相对值按照资金额度加权平均计算。定量指标计分原则: 正向指标 (即目标值为 &gt;X, 得分=权重B/A) ，反向指标 (即目标值为&amp; X，得分=权重A/B) ，得分不得突破权重总额。定量指标先汇总完成数，再计算得分。
3.定性指标计分原则: 达成预期指标、部分达成预期指标并具有一定效果、未达成预期指标 且效果较差三档，分别按照该指标对应分值区间 100-80(含80%) 、80-50% (含50%) 、 50-0%合理确定分值。汇总时，以资金额度为权重，对分值进行加权平均计算。                                        
4.基于经济性和必要性等因素考虑，满意度指标暂可不作为必评指标。约束性指标以负数计分。</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</si>
</sst>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Red]\(0.00\)"/>
    <numFmt numFmtId="177" formatCode="#,##0.00_ "/>
    <numFmt numFmtId="178" formatCode="0.0%"/>
  </numFmts>
  <fonts count="33">
    <font>
      <sz val="11"/>
      <color theme="1"/>
      <name val="宋体"/>
      <charset val="134"/>
      <scheme val="minor"/>
    </font>
    <font>
      <sz val="10"/>
      <color theme="1"/>
      <name val="宋体"/>
      <charset val="134"/>
      <scheme val="minor"/>
    </font>
    <font>
      <sz val="12"/>
      <name val="宋体"/>
      <charset val="134"/>
    </font>
    <font>
      <b/>
      <sz val="11"/>
      <color theme="1"/>
      <name val="宋体"/>
      <charset val="134"/>
      <scheme val="minor"/>
    </font>
    <font>
      <b/>
      <sz val="16"/>
      <color rgb="FF000000"/>
      <name val="宋体"/>
      <charset val="134"/>
    </font>
    <font>
      <sz val="16"/>
      <color theme="1"/>
      <name val="宋体"/>
      <charset val="134"/>
      <scheme val="minor"/>
    </font>
    <font>
      <sz val="11"/>
      <color theme="1"/>
      <name val="宋体"/>
      <charset val="134"/>
    </font>
    <font>
      <sz val="11"/>
      <name val="宋体"/>
      <charset val="134"/>
    </font>
    <font>
      <sz val="10"/>
      <name val="Times New Roman"/>
      <charset val="134"/>
    </font>
    <font>
      <sz val="11"/>
      <color theme="1"/>
      <name val="Microsoft YaHei"/>
      <charset val="134"/>
    </font>
    <font>
      <sz val="11"/>
      <name val="仿宋_GB2312"/>
      <charset val="134"/>
    </font>
    <font>
      <sz val="11"/>
      <name val="SimSun"/>
      <charset val="134"/>
    </font>
    <font>
      <sz val="11"/>
      <color theme="1"/>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sz val="11"/>
      <color rgb="FF9C0006"/>
      <name val="宋体"/>
      <charset val="0"/>
      <scheme val="minor"/>
    </font>
    <font>
      <sz val="11"/>
      <color indexed="8"/>
      <name val="宋体"/>
      <charset val="134"/>
    </font>
    <font>
      <b/>
      <sz val="18"/>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6"/>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12" fillId="12" borderId="0" applyNumberFormat="0" applyBorder="0" applyAlignment="0" applyProtection="0">
      <alignment vertical="center"/>
    </xf>
    <xf numFmtId="0" fontId="15"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7" fillId="13"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8" borderId="11" applyNumberFormat="0" applyFont="0" applyAlignment="0" applyProtection="0">
      <alignment vertical="center"/>
    </xf>
    <xf numFmtId="0" fontId="13" fillId="20"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13" applyNumberFormat="0" applyFill="0" applyAlignment="0" applyProtection="0">
      <alignment vertical="center"/>
    </xf>
    <xf numFmtId="0" fontId="27" fillId="0" borderId="13" applyNumberFormat="0" applyFill="0" applyAlignment="0" applyProtection="0">
      <alignment vertical="center"/>
    </xf>
    <xf numFmtId="0" fontId="13" fillId="16" borderId="0" applyNumberFormat="0" applyBorder="0" applyAlignment="0" applyProtection="0">
      <alignment vertical="center"/>
    </xf>
    <xf numFmtId="0" fontId="14" fillId="0" borderId="8" applyNumberFormat="0" applyFill="0" applyAlignment="0" applyProtection="0">
      <alignment vertical="center"/>
    </xf>
    <xf numFmtId="0" fontId="13" fillId="26" borderId="0" applyNumberFormat="0" applyBorder="0" applyAlignment="0" applyProtection="0">
      <alignment vertical="center"/>
    </xf>
    <xf numFmtId="0" fontId="24" fillId="23" borderId="12" applyNumberFormat="0" applyAlignment="0" applyProtection="0">
      <alignment vertical="center"/>
    </xf>
    <xf numFmtId="0" fontId="28" fillId="23" borderId="9" applyNumberFormat="0" applyAlignment="0" applyProtection="0">
      <alignment vertical="center"/>
    </xf>
    <xf numFmtId="0" fontId="26" fillId="25" borderId="14" applyNumberFormat="0" applyAlignment="0" applyProtection="0">
      <alignment vertical="center"/>
    </xf>
    <xf numFmtId="0" fontId="12" fillId="11" borderId="0" applyNumberFormat="0" applyBorder="0" applyAlignment="0" applyProtection="0">
      <alignment vertical="center"/>
    </xf>
    <xf numFmtId="0" fontId="13" fillId="8" borderId="0" applyNumberFormat="0" applyBorder="0" applyAlignment="0" applyProtection="0">
      <alignment vertical="center"/>
    </xf>
    <xf numFmtId="0" fontId="29" fillId="0" borderId="15" applyNumberFormat="0" applyFill="0" applyAlignment="0" applyProtection="0">
      <alignment vertical="center"/>
    </xf>
    <xf numFmtId="0" fontId="16" fillId="0" borderId="10" applyNumberFormat="0" applyFill="0" applyAlignment="0" applyProtection="0">
      <alignment vertical="center"/>
    </xf>
    <xf numFmtId="0" fontId="30" fillId="31" borderId="0" applyNumberFormat="0" applyBorder="0" applyAlignment="0" applyProtection="0">
      <alignment vertical="center"/>
    </xf>
    <xf numFmtId="0" fontId="31" fillId="33" borderId="0" applyNumberFormat="0" applyBorder="0" applyAlignment="0" applyProtection="0">
      <alignment vertical="center"/>
    </xf>
    <xf numFmtId="0" fontId="12" fillId="22" borderId="0" applyNumberFormat="0" applyBorder="0" applyAlignment="0" applyProtection="0">
      <alignment vertical="center"/>
    </xf>
    <xf numFmtId="0" fontId="13" fillId="27" borderId="0" applyNumberFormat="0" applyBorder="0" applyAlignment="0" applyProtection="0">
      <alignment vertical="center"/>
    </xf>
    <xf numFmtId="0" fontId="12" fillId="17" borderId="0" applyNumberFormat="0" applyBorder="0" applyAlignment="0" applyProtection="0">
      <alignment vertical="center"/>
    </xf>
    <xf numFmtId="0" fontId="12" fillId="32" borderId="0" applyNumberFormat="0" applyBorder="0" applyAlignment="0" applyProtection="0">
      <alignment vertical="center"/>
    </xf>
    <xf numFmtId="0" fontId="12" fillId="19" borderId="0" applyNumberFormat="0" applyBorder="0" applyAlignment="0" applyProtection="0">
      <alignment vertical="center"/>
    </xf>
    <xf numFmtId="0" fontId="12" fillId="21" borderId="0" applyNumberFormat="0" applyBorder="0" applyAlignment="0" applyProtection="0">
      <alignment vertical="center"/>
    </xf>
    <xf numFmtId="0" fontId="13" fillId="7" borderId="0" applyNumberFormat="0" applyBorder="0" applyAlignment="0" applyProtection="0">
      <alignment vertical="center"/>
    </xf>
    <xf numFmtId="0" fontId="13" fillId="4"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3" fillId="14" borderId="0" applyNumberFormat="0" applyBorder="0" applyAlignment="0" applyProtection="0">
      <alignment vertical="center"/>
    </xf>
    <xf numFmtId="0" fontId="2" fillId="0" borderId="0">
      <alignment vertical="center"/>
    </xf>
    <xf numFmtId="0" fontId="12" fillId="3" borderId="0" applyNumberFormat="0" applyBorder="0" applyAlignment="0" applyProtection="0">
      <alignment vertical="center"/>
    </xf>
    <xf numFmtId="0" fontId="13" fillId="6" borderId="0" applyNumberFormat="0" applyBorder="0" applyAlignment="0" applyProtection="0">
      <alignment vertical="center"/>
    </xf>
    <xf numFmtId="0" fontId="13" fillId="28" borderId="0" applyNumberFormat="0" applyBorder="0" applyAlignment="0" applyProtection="0">
      <alignment vertical="center"/>
    </xf>
    <xf numFmtId="0" fontId="12" fillId="24" borderId="0" applyNumberFormat="0" applyBorder="0" applyAlignment="0" applyProtection="0">
      <alignment vertical="center"/>
    </xf>
    <xf numFmtId="0" fontId="13" fillId="10" borderId="0" applyNumberFormat="0" applyBorder="0" applyAlignment="0" applyProtection="0">
      <alignment vertical="center"/>
    </xf>
    <xf numFmtId="0" fontId="18" fillId="0" borderId="0" applyBorder="0"/>
    <xf numFmtId="0" fontId="2" fillId="0" borderId="0"/>
  </cellStyleXfs>
  <cellXfs count="42">
    <xf numFmtId="0" fontId="0" fillId="0" borderId="0" xfId="0"/>
    <xf numFmtId="0" fontId="1" fillId="0" borderId="0" xfId="0" applyFont="1" applyAlignment="1">
      <alignment vertical="center"/>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Border="1" applyAlignment="1">
      <alignment vertical="center" wrapText="1"/>
    </xf>
    <xf numFmtId="177" fontId="6" fillId="0" borderId="0" xfId="0" applyNumberFormat="1" applyFont="1" applyAlignment="1">
      <alignmen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Alignment="1">
      <alignment horizontal="center" vertical="center"/>
    </xf>
    <xf numFmtId="177"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0" xfId="0" applyFont="1" applyFill="1" applyAlignment="1">
      <alignment horizontal="center" vertical="center" wrapText="1"/>
    </xf>
    <xf numFmtId="177" fontId="7" fillId="0" borderId="1" xfId="0" applyNumberFormat="1" applyFont="1" applyFill="1" applyBorder="1" applyAlignment="1">
      <alignment horizontal="center" vertical="center" wrapText="1"/>
    </xf>
    <xf numFmtId="10" fontId="7" fillId="0" borderId="1" xfId="0" applyNumberFormat="1"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0" fontId="6" fillId="0" borderId="1" xfId="0" applyNumberFormat="1" applyFont="1" applyBorder="1" applyAlignment="1">
      <alignment horizontal="center" vertical="center" wrapText="1"/>
    </xf>
    <xf numFmtId="9" fontId="6" fillId="0" borderId="1" xfId="11" applyFont="1" applyBorder="1" applyAlignment="1">
      <alignment horizontal="center" vertical="center" wrapText="1"/>
    </xf>
    <xf numFmtId="9" fontId="9" fillId="0" borderId="1" xfId="11" applyFont="1" applyBorder="1" applyAlignment="1">
      <alignment horizontal="center" vertical="center" wrapText="1"/>
    </xf>
    <xf numFmtId="178" fontId="6" fillId="0" borderId="1" xfId="11" applyNumberFormat="1"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9" fontId="10" fillId="0" borderId="1" xfId="11" applyFont="1" applyFill="1" applyBorder="1" applyAlignment="1">
      <alignment horizontal="center" vertical="center" wrapText="1"/>
    </xf>
    <xf numFmtId="9" fontId="10" fillId="0" borderId="6" xfId="11" applyFont="1" applyFill="1" applyBorder="1" applyAlignment="1">
      <alignment horizontal="center" vertical="center" wrapText="1"/>
    </xf>
    <xf numFmtId="9" fontId="10" fillId="0" borderId="6" xfId="11"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6" fillId="0" borderId="7" xfId="0" applyFont="1" applyBorder="1" applyAlignment="1">
      <alignment horizontal="center" vertical="center" wrapText="1"/>
    </xf>
    <xf numFmtId="178" fontId="10" fillId="0" borderId="6" xfId="11" applyNumberFormat="1" applyFont="1" applyFill="1" applyBorder="1" applyAlignment="1">
      <alignment horizontal="center" vertical="center" wrapText="1"/>
    </xf>
    <xf numFmtId="9" fontId="11" fillId="0" borderId="1" xfId="11" applyFont="1" applyFill="1" applyBorder="1" applyAlignment="1">
      <alignment horizontal="center" vertical="center" wrapText="1"/>
    </xf>
    <xf numFmtId="0" fontId="6" fillId="0" borderId="0" xfId="0" applyFont="1" applyBorder="1" applyAlignment="1">
      <alignment horizontal="left" vertical="center" wrapText="1"/>
    </xf>
    <xf numFmtId="2" fontId="1" fillId="0" borderId="0" xfId="0" applyNumberFormat="1" applyFont="1" applyAlignment="1">
      <alignment horizontal="center" vertical="center"/>
    </xf>
    <xf numFmtId="0" fontId="0" fillId="0" borderId="0" xfId="0" applyBorder="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3232" xfId="50"/>
    <cellStyle name="常规 2" xfId="51"/>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workbookViewId="0">
      <selection activeCell="N13" sqref="N13"/>
    </sheetView>
  </sheetViews>
  <sheetFormatPr defaultColWidth="9" defaultRowHeight="13.5"/>
  <cols>
    <col min="1" max="1" width="15.5583333333333" style="3" customWidth="1"/>
    <col min="2" max="2" width="11.6666666666667" style="3" customWidth="1"/>
    <col min="3" max="3" width="14.3666666666667" style="3" customWidth="1"/>
    <col min="4" max="4" width="12.8833333333333" style="3" customWidth="1"/>
    <col min="5" max="5" width="12.775" style="3" customWidth="1"/>
    <col min="6" max="6" width="12.1333333333333" style="3" customWidth="1"/>
    <col min="7" max="7" width="11.1083333333333" style="3" customWidth="1"/>
    <col min="8" max="8" width="8.10833333333333" style="4" hidden="1" customWidth="1"/>
    <col min="9" max="9" width="12.775" style="4" customWidth="1"/>
    <col min="10" max="10" width="11.225" style="4" customWidth="1"/>
    <col min="11" max="11" width="11.1333333333333" style="3"/>
    <col min="12" max="242" width="9" style="3"/>
    <col min="243" max="243" width="5.75" style="3" customWidth="1"/>
    <col min="244" max="244" width="6" style="3" customWidth="1"/>
    <col min="245" max="245" width="8.63333333333333" style="3" customWidth="1"/>
    <col min="246" max="246" width="16.5" style="3" customWidth="1"/>
    <col min="247" max="247" width="14.3666666666667" style="3" customWidth="1"/>
    <col min="248" max="248" width="14.25" style="3" customWidth="1"/>
    <col min="249" max="249" width="15" style="3" customWidth="1"/>
    <col min="250" max="250" width="17.6333333333333" style="3" customWidth="1"/>
    <col min="251" max="498" width="9" style="3"/>
    <col min="499" max="499" width="5.75" style="3" customWidth="1"/>
    <col min="500" max="500" width="6" style="3" customWidth="1"/>
    <col min="501" max="501" width="8.63333333333333" style="3" customWidth="1"/>
    <col min="502" max="502" width="16.5" style="3" customWidth="1"/>
    <col min="503" max="503" width="14.3666666666667" style="3" customWidth="1"/>
    <col min="504" max="504" width="14.25" style="3" customWidth="1"/>
    <col min="505" max="505" width="15" style="3" customWidth="1"/>
    <col min="506" max="506" width="17.6333333333333" style="3" customWidth="1"/>
    <col min="507" max="754" width="9" style="3"/>
    <col min="755" max="755" width="5.75" style="3" customWidth="1"/>
    <col min="756" max="756" width="6" style="3" customWidth="1"/>
    <col min="757" max="757" width="8.63333333333333" style="3" customWidth="1"/>
    <col min="758" max="758" width="16.5" style="3" customWidth="1"/>
    <col min="759" max="759" width="14.3666666666667" style="3" customWidth="1"/>
    <col min="760" max="760" width="14.25" style="3" customWidth="1"/>
    <col min="761" max="761" width="15" style="3" customWidth="1"/>
    <col min="762" max="762" width="17.6333333333333" style="3" customWidth="1"/>
    <col min="763" max="1010" width="9" style="3"/>
    <col min="1011" max="1011" width="5.75" style="3" customWidth="1"/>
    <col min="1012" max="1012" width="6" style="3" customWidth="1"/>
    <col min="1013" max="1013" width="8.63333333333333" style="3" customWidth="1"/>
    <col min="1014" max="1014" width="16.5" style="3" customWidth="1"/>
    <col min="1015" max="1015" width="14.3666666666667" style="3" customWidth="1"/>
    <col min="1016" max="1016" width="14.25" style="3" customWidth="1"/>
    <col min="1017" max="1017" width="15" style="3" customWidth="1"/>
    <col min="1018" max="1018" width="17.6333333333333" style="3" customWidth="1"/>
    <col min="1019" max="1266" width="9" style="3"/>
    <col min="1267" max="1267" width="5.75" style="3" customWidth="1"/>
    <col min="1268" max="1268" width="6" style="3" customWidth="1"/>
    <col min="1269" max="1269" width="8.63333333333333" style="3" customWidth="1"/>
    <col min="1270" max="1270" width="16.5" style="3" customWidth="1"/>
    <col min="1271" max="1271" width="14.3666666666667" style="3" customWidth="1"/>
    <col min="1272" max="1272" width="14.25" style="3" customWidth="1"/>
    <col min="1273" max="1273" width="15" style="3" customWidth="1"/>
    <col min="1274" max="1274" width="17.6333333333333" style="3" customWidth="1"/>
    <col min="1275" max="1522" width="9" style="3"/>
    <col min="1523" max="1523" width="5.75" style="3" customWidth="1"/>
    <col min="1524" max="1524" width="6" style="3" customWidth="1"/>
    <col min="1525" max="1525" width="8.63333333333333" style="3" customWidth="1"/>
    <col min="1526" max="1526" width="16.5" style="3" customWidth="1"/>
    <col min="1527" max="1527" width="14.3666666666667" style="3" customWidth="1"/>
    <col min="1528" max="1528" width="14.25" style="3" customWidth="1"/>
    <col min="1529" max="1529" width="15" style="3" customWidth="1"/>
    <col min="1530" max="1530" width="17.6333333333333" style="3" customWidth="1"/>
    <col min="1531" max="1778" width="9" style="3"/>
    <col min="1779" max="1779" width="5.75" style="3" customWidth="1"/>
    <col min="1780" max="1780" width="6" style="3" customWidth="1"/>
    <col min="1781" max="1781" width="8.63333333333333" style="3" customWidth="1"/>
    <col min="1782" max="1782" width="16.5" style="3" customWidth="1"/>
    <col min="1783" max="1783" width="14.3666666666667" style="3" customWidth="1"/>
    <col min="1784" max="1784" width="14.25" style="3" customWidth="1"/>
    <col min="1785" max="1785" width="15" style="3" customWidth="1"/>
    <col min="1786" max="1786" width="17.6333333333333" style="3" customWidth="1"/>
    <col min="1787" max="2034" width="9" style="3"/>
    <col min="2035" max="2035" width="5.75" style="3" customWidth="1"/>
    <col min="2036" max="2036" width="6" style="3" customWidth="1"/>
    <col min="2037" max="2037" width="8.63333333333333" style="3" customWidth="1"/>
    <col min="2038" max="2038" width="16.5" style="3" customWidth="1"/>
    <col min="2039" max="2039" width="14.3666666666667" style="3" customWidth="1"/>
    <col min="2040" max="2040" width="14.25" style="3" customWidth="1"/>
    <col min="2041" max="2041" width="15" style="3" customWidth="1"/>
    <col min="2042" max="2042" width="17.6333333333333" style="3" customWidth="1"/>
    <col min="2043" max="2290" width="9" style="3"/>
    <col min="2291" max="2291" width="5.75" style="3" customWidth="1"/>
    <col min="2292" max="2292" width="6" style="3" customWidth="1"/>
    <col min="2293" max="2293" width="8.63333333333333" style="3" customWidth="1"/>
    <col min="2294" max="2294" width="16.5" style="3" customWidth="1"/>
    <col min="2295" max="2295" width="14.3666666666667" style="3" customWidth="1"/>
    <col min="2296" max="2296" width="14.25" style="3" customWidth="1"/>
    <col min="2297" max="2297" width="15" style="3" customWidth="1"/>
    <col min="2298" max="2298" width="17.6333333333333" style="3" customWidth="1"/>
    <col min="2299" max="2546" width="9" style="3"/>
    <col min="2547" max="2547" width="5.75" style="3" customWidth="1"/>
    <col min="2548" max="2548" width="6" style="3" customWidth="1"/>
    <col min="2549" max="2549" width="8.63333333333333" style="3" customWidth="1"/>
    <col min="2550" max="2550" width="16.5" style="3" customWidth="1"/>
    <col min="2551" max="2551" width="14.3666666666667" style="3" customWidth="1"/>
    <col min="2552" max="2552" width="14.25" style="3" customWidth="1"/>
    <col min="2553" max="2553" width="15" style="3" customWidth="1"/>
    <col min="2554" max="2554" width="17.6333333333333" style="3" customWidth="1"/>
    <col min="2555" max="2802" width="9" style="3"/>
    <col min="2803" max="2803" width="5.75" style="3" customWidth="1"/>
    <col min="2804" max="2804" width="6" style="3" customWidth="1"/>
    <col min="2805" max="2805" width="8.63333333333333" style="3" customWidth="1"/>
    <col min="2806" max="2806" width="16.5" style="3" customWidth="1"/>
    <col min="2807" max="2807" width="14.3666666666667" style="3" customWidth="1"/>
    <col min="2808" max="2808" width="14.25" style="3" customWidth="1"/>
    <col min="2809" max="2809" width="15" style="3" customWidth="1"/>
    <col min="2810" max="2810" width="17.6333333333333" style="3" customWidth="1"/>
    <col min="2811" max="3058" width="9" style="3"/>
    <col min="3059" max="3059" width="5.75" style="3" customWidth="1"/>
    <col min="3060" max="3060" width="6" style="3" customWidth="1"/>
    <col min="3061" max="3061" width="8.63333333333333" style="3" customWidth="1"/>
    <col min="3062" max="3062" width="16.5" style="3" customWidth="1"/>
    <col min="3063" max="3063" width="14.3666666666667" style="3" customWidth="1"/>
    <col min="3064" max="3064" width="14.25" style="3" customWidth="1"/>
    <col min="3065" max="3065" width="15" style="3" customWidth="1"/>
    <col min="3066" max="3066" width="17.6333333333333" style="3" customWidth="1"/>
    <col min="3067" max="3314" width="9" style="3"/>
    <col min="3315" max="3315" width="5.75" style="3" customWidth="1"/>
    <col min="3316" max="3316" width="6" style="3" customWidth="1"/>
    <col min="3317" max="3317" width="8.63333333333333" style="3" customWidth="1"/>
    <col min="3318" max="3318" width="16.5" style="3" customWidth="1"/>
    <col min="3319" max="3319" width="14.3666666666667" style="3" customWidth="1"/>
    <col min="3320" max="3320" width="14.25" style="3" customWidth="1"/>
    <col min="3321" max="3321" width="15" style="3" customWidth="1"/>
    <col min="3322" max="3322" width="17.6333333333333" style="3" customWidth="1"/>
    <col min="3323" max="3570" width="9" style="3"/>
    <col min="3571" max="3571" width="5.75" style="3" customWidth="1"/>
    <col min="3572" max="3572" width="6" style="3" customWidth="1"/>
    <col min="3573" max="3573" width="8.63333333333333" style="3" customWidth="1"/>
    <col min="3574" max="3574" width="16.5" style="3" customWidth="1"/>
    <col min="3575" max="3575" width="14.3666666666667" style="3" customWidth="1"/>
    <col min="3576" max="3576" width="14.25" style="3" customWidth="1"/>
    <col min="3577" max="3577" width="15" style="3" customWidth="1"/>
    <col min="3578" max="3578" width="17.6333333333333" style="3" customWidth="1"/>
    <col min="3579" max="3826" width="9" style="3"/>
    <col min="3827" max="3827" width="5.75" style="3" customWidth="1"/>
    <col min="3828" max="3828" width="6" style="3" customWidth="1"/>
    <col min="3829" max="3829" width="8.63333333333333" style="3" customWidth="1"/>
    <col min="3830" max="3830" width="16.5" style="3" customWidth="1"/>
    <col min="3831" max="3831" width="14.3666666666667" style="3" customWidth="1"/>
    <col min="3832" max="3832" width="14.25" style="3" customWidth="1"/>
    <col min="3833" max="3833" width="15" style="3" customWidth="1"/>
    <col min="3834" max="3834" width="17.6333333333333" style="3" customWidth="1"/>
    <col min="3835" max="4082" width="9" style="3"/>
    <col min="4083" max="4083" width="5.75" style="3" customWidth="1"/>
    <col min="4084" max="4084" width="6" style="3" customWidth="1"/>
    <col min="4085" max="4085" width="8.63333333333333" style="3" customWidth="1"/>
    <col min="4086" max="4086" width="16.5" style="3" customWidth="1"/>
    <col min="4087" max="4087" width="14.3666666666667" style="3" customWidth="1"/>
    <col min="4088" max="4088" width="14.25" style="3" customWidth="1"/>
    <col min="4089" max="4089" width="15" style="3" customWidth="1"/>
    <col min="4090" max="4090" width="17.6333333333333" style="3" customWidth="1"/>
    <col min="4091" max="4338" width="9" style="3"/>
    <col min="4339" max="4339" width="5.75" style="3" customWidth="1"/>
    <col min="4340" max="4340" width="6" style="3" customWidth="1"/>
    <col min="4341" max="4341" width="8.63333333333333" style="3" customWidth="1"/>
    <col min="4342" max="4342" width="16.5" style="3" customWidth="1"/>
    <col min="4343" max="4343" width="14.3666666666667" style="3" customWidth="1"/>
    <col min="4344" max="4344" width="14.25" style="3" customWidth="1"/>
    <col min="4345" max="4345" width="15" style="3" customWidth="1"/>
    <col min="4346" max="4346" width="17.6333333333333" style="3" customWidth="1"/>
    <col min="4347" max="4594" width="9" style="3"/>
    <col min="4595" max="4595" width="5.75" style="3" customWidth="1"/>
    <col min="4596" max="4596" width="6" style="3" customWidth="1"/>
    <col min="4597" max="4597" width="8.63333333333333" style="3" customWidth="1"/>
    <col min="4598" max="4598" width="16.5" style="3" customWidth="1"/>
    <col min="4599" max="4599" width="14.3666666666667" style="3" customWidth="1"/>
    <col min="4600" max="4600" width="14.25" style="3" customWidth="1"/>
    <col min="4601" max="4601" width="15" style="3" customWidth="1"/>
    <col min="4602" max="4602" width="17.6333333333333" style="3" customWidth="1"/>
    <col min="4603" max="4850" width="9" style="3"/>
    <col min="4851" max="4851" width="5.75" style="3" customWidth="1"/>
    <col min="4852" max="4852" width="6" style="3" customWidth="1"/>
    <col min="4853" max="4853" width="8.63333333333333" style="3" customWidth="1"/>
    <col min="4854" max="4854" width="16.5" style="3" customWidth="1"/>
    <col min="4855" max="4855" width="14.3666666666667" style="3" customWidth="1"/>
    <col min="4856" max="4856" width="14.25" style="3" customWidth="1"/>
    <col min="4857" max="4857" width="15" style="3" customWidth="1"/>
    <col min="4858" max="4858" width="17.6333333333333" style="3" customWidth="1"/>
    <col min="4859" max="5106" width="9" style="3"/>
    <col min="5107" max="5107" width="5.75" style="3" customWidth="1"/>
    <col min="5108" max="5108" width="6" style="3" customWidth="1"/>
    <col min="5109" max="5109" width="8.63333333333333" style="3" customWidth="1"/>
    <col min="5110" max="5110" width="16.5" style="3" customWidth="1"/>
    <col min="5111" max="5111" width="14.3666666666667" style="3" customWidth="1"/>
    <col min="5112" max="5112" width="14.25" style="3" customWidth="1"/>
    <col min="5113" max="5113" width="15" style="3" customWidth="1"/>
    <col min="5114" max="5114" width="17.6333333333333" style="3" customWidth="1"/>
    <col min="5115" max="5362" width="9" style="3"/>
    <col min="5363" max="5363" width="5.75" style="3" customWidth="1"/>
    <col min="5364" max="5364" width="6" style="3" customWidth="1"/>
    <col min="5365" max="5365" width="8.63333333333333" style="3" customWidth="1"/>
    <col min="5366" max="5366" width="16.5" style="3" customWidth="1"/>
    <col min="5367" max="5367" width="14.3666666666667" style="3" customWidth="1"/>
    <col min="5368" max="5368" width="14.25" style="3" customWidth="1"/>
    <col min="5369" max="5369" width="15" style="3" customWidth="1"/>
    <col min="5370" max="5370" width="17.6333333333333" style="3" customWidth="1"/>
    <col min="5371" max="5618" width="9" style="3"/>
    <col min="5619" max="5619" width="5.75" style="3" customWidth="1"/>
    <col min="5620" max="5620" width="6" style="3" customWidth="1"/>
    <col min="5621" max="5621" width="8.63333333333333" style="3" customWidth="1"/>
    <col min="5622" max="5622" width="16.5" style="3" customWidth="1"/>
    <col min="5623" max="5623" width="14.3666666666667" style="3" customWidth="1"/>
    <col min="5624" max="5624" width="14.25" style="3" customWidth="1"/>
    <col min="5625" max="5625" width="15" style="3" customWidth="1"/>
    <col min="5626" max="5626" width="17.6333333333333" style="3" customWidth="1"/>
    <col min="5627" max="5874" width="9" style="3"/>
    <col min="5875" max="5875" width="5.75" style="3" customWidth="1"/>
    <col min="5876" max="5876" width="6" style="3" customWidth="1"/>
    <col min="5877" max="5877" width="8.63333333333333" style="3" customWidth="1"/>
    <col min="5878" max="5878" width="16.5" style="3" customWidth="1"/>
    <col min="5879" max="5879" width="14.3666666666667" style="3" customWidth="1"/>
    <col min="5880" max="5880" width="14.25" style="3" customWidth="1"/>
    <col min="5881" max="5881" width="15" style="3" customWidth="1"/>
    <col min="5882" max="5882" width="17.6333333333333" style="3" customWidth="1"/>
    <col min="5883" max="6130" width="9" style="3"/>
    <col min="6131" max="6131" width="5.75" style="3" customWidth="1"/>
    <col min="6132" max="6132" width="6" style="3" customWidth="1"/>
    <col min="6133" max="6133" width="8.63333333333333" style="3" customWidth="1"/>
    <col min="6134" max="6134" width="16.5" style="3" customWidth="1"/>
    <col min="6135" max="6135" width="14.3666666666667" style="3" customWidth="1"/>
    <col min="6136" max="6136" width="14.25" style="3" customWidth="1"/>
    <col min="6137" max="6137" width="15" style="3" customWidth="1"/>
    <col min="6138" max="6138" width="17.6333333333333" style="3" customWidth="1"/>
    <col min="6139" max="6386" width="9" style="3"/>
    <col min="6387" max="6387" width="5.75" style="3" customWidth="1"/>
    <col min="6388" max="6388" width="6" style="3" customWidth="1"/>
    <col min="6389" max="6389" width="8.63333333333333" style="3" customWidth="1"/>
    <col min="6390" max="6390" width="16.5" style="3" customWidth="1"/>
    <col min="6391" max="6391" width="14.3666666666667" style="3" customWidth="1"/>
    <col min="6392" max="6392" width="14.25" style="3" customWidth="1"/>
    <col min="6393" max="6393" width="15" style="3" customWidth="1"/>
    <col min="6394" max="6394" width="17.6333333333333" style="3" customWidth="1"/>
    <col min="6395" max="6642" width="9" style="3"/>
    <col min="6643" max="6643" width="5.75" style="3" customWidth="1"/>
    <col min="6644" max="6644" width="6" style="3" customWidth="1"/>
    <col min="6645" max="6645" width="8.63333333333333" style="3" customWidth="1"/>
    <col min="6646" max="6646" width="16.5" style="3" customWidth="1"/>
    <col min="6647" max="6647" width="14.3666666666667" style="3" customWidth="1"/>
    <col min="6648" max="6648" width="14.25" style="3" customWidth="1"/>
    <col min="6649" max="6649" width="15" style="3" customWidth="1"/>
    <col min="6650" max="6650" width="17.6333333333333" style="3" customWidth="1"/>
    <col min="6651" max="6898" width="9" style="3"/>
    <col min="6899" max="6899" width="5.75" style="3" customWidth="1"/>
    <col min="6900" max="6900" width="6" style="3" customWidth="1"/>
    <col min="6901" max="6901" width="8.63333333333333" style="3" customWidth="1"/>
    <col min="6902" max="6902" width="16.5" style="3" customWidth="1"/>
    <col min="6903" max="6903" width="14.3666666666667" style="3" customWidth="1"/>
    <col min="6904" max="6904" width="14.25" style="3" customWidth="1"/>
    <col min="6905" max="6905" width="15" style="3" customWidth="1"/>
    <col min="6906" max="6906" width="17.6333333333333" style="3" customWidth="1"/>
    <col min="6907" max="7154" width="9" style="3"/>
    <col min="7155" max="7155" width="5.75" style="3" customWidth="1"/>
    <col min="7156" max="7156" width="6" style="3" customWidth="1"/>
    <col min="7157" max="7157" width="8.63333333333333" style="3" customWidth="1"/>
    <col min="7158" max="7158" width="16.5" style="3" customWidth="1"/>
    <col min="7159" max="7159" width="14.3666666666667" style="3" customWidth="1"/>
    <col min="7160" max="7160" width="14.25" style="3" customWidth="1"/>
    <col min="7161" max="7161" width="15" style="3" customWidth="1"/>
    <col min="7162" max="7162" width="17.6333333333333" style="3" customWidth="1"/>
    <col min="7163" max="7410" width="9" style="3"/>
    <col min="7411" max="7411" width="5.75" style="3" customWidth="1"/>
    <col min="7412" max="7412" width="6" style="3" customWidth="1"/>
    <col min="7413" max="7413" width="8.63333333333333" style="3" customWidth="1"/>
    <col min="7414" max="7414" width="16.5" style="3" customWidth="1"/>
    <col min="7415" max="7415" width="14.3666666666667" style="3" customWidth="1"/>
    <col min="7416" max="7416" width="14.25" style="3" customWidth="1"/>
    <col min="7417" max="7417" width="15" style="3" customWidth="1"/>
    <col min="7418" max="7418" width="17.6333333333333" style="3" customWidth="1"/>
    <col min="7419" max="7666" width="9" style="3"/>
    <col min="7667" max="7667" width="5.75" style="3" customWidth="1"/>
    <col min="7668" max="7668" width="6" style="3" customWidth="1"/>
    <col min="7669" max="7669" width="8.63333333333333" style="3" customWidth="1"/>
    <col min="7670" max="7670" width="16.5" style="3" customWidth="1"/>
    <col min="7671" max="7671" width="14.3666666666667" style="3" customWidth="1"/>
    <col min="7672" max="7672" width="14.25" style="3" customWidth="1"/>
    <col min="7673" max="7673" width="15" style="3" customWidth="1"/>
    <col min="7674" max="7674" width="17.6333333333333" style="3" customWidth="1"/>
    <col min="7675" max="7922" width="9" style="3"/>
    <col min="7923" max="7923" width="5.75" style="3" customWidth="1"/>
    <col min="7924" max="7924" width="6" style="3" customWidth="1"/>
    <col min="7925" max="7925" width="8.63333333333333" style="3" customWidth="1"/>
    <col min="7926" max="7926" width="16.5" style="3" customWidth="1"/>
    <col min="7927" max="7927" width="14.3666666666667" style="3" customWidth="1"/>
    <col min="7928" max="7928" width="14.25" style="3" customWidth="1"/>
    <col min="7929" max="7929" width="15" style="3" customWidth="1"/>
    <col min="7930" max="7930" width="17.6333333333333" style="3" customWidth="1"/>
    <col min="7931" max="8178" width="9" style="3"/>
    <col min="8179" max="8179" width="5.75" style="3" customWidth="1"/>
    <col min="8180" max="8180" width="6" style="3" customWidth="1"/>
    <col min="8181" max="8181" width="8.63333333333333" style="3" customWidth="1"/>
    <col min="8182" max="8182" width="16.5" style="3" customWidth="1"/>
    <col min="8183" max="8183" width="14.3666666666667" style="3" customWidth="1"/>
    <col min="8184" max="8184" width="14.25" style="3" customWidth="1"/>
    <col min="8185" max="8185" width="15" style="3" customWidth="1"/>
    <col min="8186" max="8186" width="17.6333333333333" style="3" customWidth="1"/>
    <col min="8187" max="8434" width="9" style="3"/>
    <col min="8435" max="8435" width="5.75" style="3" customWidth="1"/>
    <col min="8436" max="8436" width="6" style="3" customWidth="1"/>
    <col min="8437" max="8437" width="8.63333333333333" style="3" customWidth="1"/>
    <col min="8438" max="8438" width="16.5" style="3" customWidth="1"/>
    <col min="8439" max="8439" width="14.3666666666667" style="3" customWidth="1"/>
    <col min="8440" max="8440" width="14.25" style="3" customWidth="1"/>
    <col min="8441" max="8441" width="15" style="3" customWidth="1"/>
    <col min="8442" max="8442" width="17.6333333333333" style="3" customWidth="1"/>
    <col min="8443" max="8690" width="9" style="3"/>
    <col min="8691" max="8691" width="5.75" style="3" customWidth="1"/>
    <col min="8692" max="8692" width="6" style="3" customWidth="1"/>
    <col min="8693" max="8693" width="8.63333333333333" style="3" customWidth="1"/>
    <col min="8694" max="8694" width="16.5" style="3" customWidth="1"/>
    <col min="8695" max="8695" width="14.3666666666667" style="3" customWidth="1"/>
    <col min="8696" max="8696" width="14.25" style="3" customWidth="1"/>
    <col min="8697" max="8697" width="15" style="3" customWidth="1"/>
    <col min="8698" max="8698" width="17.6333333333333" style="3" customWidth="1"/>
    <col min="8699" max="8946" width="9" style="3"/>
    <col min="8947" max="8947" width="5.75" style="3" customWidth="1"/>
    <col min="8948" max="8948" width="6" style="3" customWidth="1"/>
    <col min="8949" max="8949" width="8.63333333333333" style="3" customWidth="1"/>
    <col min="8950" max="8950" width="16.5" style="3" customWidth="1"/>
    <col min="8951" max="8951" width="14.3666666666667" style="3" customWidth="1"/>
    <col min="8952" max="8952" width="14.25" style="3" customWidth="1"/>
    <col min="8953" max="8953" width="15" style="3" customWidth="1"/>
    <col min="8954" max="8954" width="17.6333333333333" style="3" customWidth="1"/>
    <col min="8955" max="9202" width="9" style="3"/>
    <col min="9203" max="9203" width="5.75" style="3" customWidth="1"/>
    <col min="9204" max="9204" width="6" style="3" customWidth="1"/>
    <col min="9205" max="9205" width="8.63333333333333" style="3" customWidth="1"/>
    <col min="9206" max="9206" width="16.5" style="3" customWidth="1"/>
    <col min="9207" max="9207" width="14.3666666666667" style="3" customWidth="1"/>
    <col min="9208" max="9208" width="14.25" style="3" customWidth="1"/>
    <col min="9209" max="9209" width="15" style="3" customWidth="1"/>
    <col min="9210" max="9210" width="17.6333333333333" style="3" customWidth="1"/>
    <col min="9211" max="9458" width="9" style="3"/>
    <col min="9459" max="9459" width="5.75" style="3" customWidth="1"/>
    <col min="9460" max="9460" width="6" style="3" customWidth="1"/>
    <col min="9461" max="9461" width="8.63333333333333" style="3" customWidth="1"/>
    <col min="9462" max="9462" width="16.5" style="3" customWidth="1"/>
    <col min="9463" max="9463" width="14.3666666666667" style="3" customWidth="1"/>
    <col min="9464" max="9464" width="14.25" style="3" customWidth="1"/>
    <col min="9465" max="9465" width="15" style="3" customWidth="1"/>
    <col min="9466" max="9466" width="17.6333333333333" style="3" customWidth="1"/>
    <col min="9467" max="9714" width="9" style="3"/>
    <col min="9715" max="9715" width="5.75" style="3" customWidth="1"/>
    <col min="9716" max="9716" width="6" style="3" customWidth="1"/>
    <col min="9717" max="9717" width="8.63333333333333" style="3" customWidth="1"/>
    <col min="9718" max="9718" width="16.5" style="3" customWidth="1"/>
    <col min="9719" max="9719" width="14.3666666666667" style="3" customWidth="1"/>
    <col min="9720" max="9720" width="14.25" style="3" customWidth="1"/>
    <col min="9721" max="9721" width="15" style="3" customWidth="1"/>
    <col min="9722" max="9722" width="17.6333333333333" style="3" customWidth="1"/>
    <col min="9723" max="9970" width="9" style="3"/>
    <col min="9971" max="9971" width="5.75" style="3" customWidth="1"/>
    <col min="9972" max="9972" width="6" style="3" customWidth="1"/>
    <col min="9973" max="9973" width="8.63333333333333" style="3" customWidth="1"/>
    <col min="9974" max="9974" width="16.5" style="3" customWidth="1"/>
    <col min="9975" max="9975" width="14.3666666666667" style="3" customWidth="1"/>
    <col min="9976" max="9976" width="14.25" style="3" customWidth="1"/>
    <col min="9977" max="9977" width="15" style="3" customWidth="1"/>
    <col min="9978" max="9978" width="17.6333333333333" style="3" customWidth="1"/>
    <col min="9979" max="10226" width="9" style="3"/>
    <col min="10227" max="10227" width="5.75" style="3" customWidth="1"/>
    <col min="10228" max="10228" width="6" style="3" customWidth="1"/>
    <col min="10229" max="10229" width="8.63333333333333" style="3" customWidth="1"/>
    <col min="10230" max="10230" width="16.5" style="3" customWidth="1"/>
    <col min="10231" max="10231" width="14.3666666666667" style="3" customWidth="1"/>
    <col min="10232" max="10232" width="14.25" style="3" customWidth="1"/>
    <col min="10233" max="10233" width="15" style="3" customWidth="1"/>
    <col min="10234" max="10234" width="17.6333333333333" style="3" customWidth="1"/>
    <col min="10235" max="10482" width="9" style="3"/>
    <col min="10483" max="10483" width="5.75" style="3" customWidth="1"/>
    <col min="10484" max="10484" width="6" style="3" customWidth="1"/>
    <col min="10485" max="10485" width="8.63333333333333" style="3" customWidth="1"/>
    <col min="10486" max="10486" width="16.5" style="3" customWidth="1"/>
    <col min="10487" max="10487" width="14.3666666666667" style="3" customWidth="1"/>
    <col min="10488" max="10488" width="14.25" style="3" customWidth="1"/>
    <col min="10489" max="10489" width="15" style="3" customWidth="1"/>
    <col min="10490" max="10490" width="17.6333333333333" style="3" customWidth="1"/>
    <col min="10491" max="10738" width="9" style="3"/>
    <col min="10739" max="10739" width="5.75" style="3" customWidth="1"/>
    <col min="10740" max="10740" width="6" style="3" customWidth="1"/>
    <col min="10741" max="10741" width="8.63333333333333" style="3" customWidth="1"/>
    <col min="10742" max="10742" width="16.5" style="3" customWidth="1"/>
    <col min="10743" max="10743" width="14.3666666666667" style="3" customWidth="1"/>
    <col min="10744" max="10744" width="14.25" style="3" customWidth="1"/>
    <col min="10745" max="10745" width="15" style="3" customWidth="1"/>
    <col min="10746" max="10746" width="17.6333333333333" style="3" customWidth="1"/>
    <col min="10747" max="10994" width="9" style="3"/>
    <col min="10995" max="10995" width="5.75" style="3" customWidth="1"/>
    <col min="10996" max="10996" width="6" style="3" customWidth="1"/>
    <col min="10997" max="10997" width="8.63333333333333" style="3" customWidth="1"/>
    <col min="10998" max="10998" width="16.5" style="3" customWidth="1"/>
    <col min="10999" max="10999" width="14.3666666666667" style="3" customWidth="1"/>
    <col min="11000" max="11000" width="14.25" style="3" customWidth="1"/>
    <col min="11001" max="11001" width="15" style="3" customWidth="1"/>
    <col min="11002" max="11002" width="17.6333333333333" style="3" customWidth="1"/>
    <col min="11003" max="11250" width="9" style="3"/>
    <col min="11251" max="11251" width="5.75" style="3" customWidth="1"/>
    <col min="11252" max="11252" width="6" style="3" customWidth="1"/>
    <col min="11253" max="11253" width="8.63333333333333" style="3" customWidth="1"/>
    <col min="11254" max="11254" width="16.5" style="3" customWidth="1"/>
    <col min="11255" max="11255" width="14.3666666666667" style="3" customWidth="1"/>
    <col min="11256" max="11256" width="14.25" style="3" customWidth="1"/>
    <col min="11257" max="11257" width="15" style="3" customWidth="1"/>
    <col min="11258" max="11258" width="17.6333333333333" style="3" customWidth="1"/>
    <col min="11259" max="11506" width="9" style="3"/>
    <col min="11507" max="11507" width="5.75" style="3" customWidth="1"/>
    <col min="11508" max="11508" width="6" style="3" customWidth="1"/>
    <col min="11509" max="11509" width="8.63333333333333" style="3" customWidth="1"/>
    <col min="11510" max="11510" width="16.5" style="3" customWidth="1"/>
    <col min="11511" max="11511" width="14.3666666666667" style="3" customWidth="1"/>
    <col min="11512" max="11512" width="14.25" style="3" customWidth="1"/>
    <col min="11513" max="11513" width="15" style="3" customWidth="1"/>
    <col min="11514" max="11514" width="17.6333333333333" style="3" customWidth="1"/>
    <col min="11515" max="11762" width="9" style="3"/>
    <col min="11763" max="11763" width="5.75" style="3" customWidth="1"/>
    <col min="11764" max="11764" width="6" style="3" customWidth="1"/>
    <col min="11765" max="11765" width="8.63333333333333" style="3" customWidth="1"/>
    <col min="11766" max="11766" width="16.5" style="3" customWidth="1"/>
    <col min="11767" max="11767" width="14.3666666666667" style="3" customWidth="1"/>
    <col min="11768" max="11768" width="14.25" style="3" customWidth="1"/>
    <col min="11769" max="11769" width="15" style="3" customWidth="1"/>
    <col min="11770" max="11770" width="17.6333333333333" style="3" customWidth="1"/>
    <col min="11771" max="12018" width="9" style="3"/>
    <col min="12019" max="12019" width="5.75" style="3" customWidth="1"/>
    <col min="12020" max="12020" width="6" style="3" customWidth="1"/>
    <col min="12021" max="12021" width="8.63333333333333" style="3" customWidth="1"/>
    <col min="12022" max="12022" width="16.5" style="3" customWidth="1"/>
    <col min="12023" max="12023" width="14.3666666666667" style="3" customWidth="1"/>
    <col min="12024" max="12024" width="14.25" style="3" customWidth="1"/>
    <col min="12025" max="12025" width="15" style="3" customWidth="1"/>
    <col min="12026" max="12026" width="17.6333333333333" style="3" customWidth="1"/>
    <col min="12027" max="12274" width="9" style="3"/>
    <col min="12275" max="12275" width="5.75" style="3" customWidth="1"/>
    <col min="12276" max="12276" width="6" style="3" customWidth="1"/>
    <col min="12277" max="12277" width="8.63333333333333" style="3" customWidth="1"/>
    <col min="12278" max="12278" width="16.5" style="3" customWidth="1"/>
    <col min="12279" max="12279" width="14.3666666666667" style="3" customWidth="1"/>
    <col min="12280" max="12280" width="14.25" style="3" customWidth="1"/>
    <col min="12281" max="12281" width="15" style="3" customWidth="1"/>
    <col min="12282" max="12282" width="17.6333333333333" style="3" customWidth="1"/>
    <col min="12283" max="12530" width="9" style="3"/>
    <col min="12531" max="12531" width="5.75" style="3" customWidth="1"/>
    <col min="12532" max="12532" width="6" style="3" customWidth="1"/>
    <col min="12533" max="12533" width="8.63333333333333" style="3" customWidth="1"/>
    <col min="12534" max="12534" width="16.5" style="3" customWidth="1"/>
    <col min="12535" max="12535" width="14.3666666666667" style="3" customWidth="1"/>
    <col min="12536" max="12536" width="14.25" style="3" customWidth="1"/>
    <col min="12537" max="12537" width="15" style="3" customWidth="1"/>
    <col min="12538" max="12538" width="17.6333333333333" style="3" customWidth="1"/>
    <col min="12539" max="12786" width="9" style="3"/>
    <col min="12787" max="12787" width="5.75" style="3" customWidth="1"/>
    <col min="12788" max="12788" width="6" style="3" customWidth="1"/>
    <col min="12789" max="12789" width="8.63333333333333" style="3" customWidth="1"/>
    <col min="12790" max="12790" width="16.5" style="3" customWidth="1"/>
    <col min="12791" max="12791" width="14.3666666666667" style="3" customWidth="1"/>
    <col min="12792" max="12792" width="14.25" style="3" customWidth="1"/>
    <col min="12793" max="12793" width="15" style="3" customWidth="1"/>
    <col min="12794" max="12794" width="17.6333333333333" style="3" customWidth="1"/>
    <col min="12795" max="13042" width="9" style="3"/>
    <col min="13043" max="13043" width="5.75" style="3" customWidth="1"/>
    <col min="13044" max="13044" width="6" style="3" customWidth="1"/>
    <col min="13045" max="13045" width="8.63333333333333" style="3" customWidth="1"/>
    <col min="13046" max="13046" width="16.5" style="3" customWidth="1"/>
    <col min="13047" max="13047" width="14.3666666666667" style="3" customWidth="1"/>
    <col min="13048" max="13048" width="14.25" style="3" customWidth="1"/>
    <col min="13049" max="13049" width="15" style="3" customWidth="1"/>
    <col min="13050" max="13050" width="17.6333333333333" style="3" customWidth="1"/>
    <col min="13051" max="13298" width="9" style="3"/>
    <col min="13299" max="13299" width="5.75" style="3" customWidth="1"/>
    <col min="13300" max="13300" width="6" style="3" customWidth="1"/>
    <col min="13301" max="13301" width="8.63333333333333" style="3" customWidth="1"/>
    <col min="13302" max="13302" width="16.5" style="3" customWidth="1"/>
    <col min="13303" max="13303" width="14.3666666666667" style="3" customWidth="1"/>
    <col min="13304" max="13304" width="14.25" style="3" customWidth="1"/>
    <col min="13305" max="13305" width="15" style="3" customWidth="1"/>
    <col min="13306" max="13306" width="17.6333333333333" style="3" customWidth="1"/>
    <col min="13307" max="13554" width="9" style="3"/>
    <col min="13555" max="13555" width="5.75" style="3" customWidth="1"/>
    <col min="13556" max="13556" width="6" style="3" customWidth="1"/>
    <col min="13557" max="13557" width="8.63333333333333" style="3" customWidth="1"/>
    <col min="13558" max="13558" width="16.5" style="3" customWidth="1"/>
    <col min="13559" max="13559" width="14.3666666666667" style="3" customWidth="1"/>
    <col min="13560" max="13560" width="14.25" style="3" customWidth="1"/>
    <col min="13561" max="13561" width="15" style="3" customWidth="1"/>
    <col min="13562" max="13562" width="17.6333333333333" style="3" customWidth="1"/>
    <col min="13563" max="13810" width="9" style="3"/>
    <col min="13811" max="13811" width="5.75" style="3" customWidth="1"/>
    <col min="13812" max="13812" width="6" style="3" customWidth="1"/>
    <col min="13813" max="13813" width="8.63333333333333" style="3" customWidth="1"/>
    <col min="13814" max="13814" width="16.5" style="3" customWidth="1"/>
    <col min="13815" max="13815" width="14.3666666666667" style="3" customWidth="1"/>
    <col min="13816" max="13816" width="14.25" style="3" customWidth="1"/>
    <col min="13817" max="13817" width="15" style="3" customWidth="1"/>
    <col min="13818" max="13818" width="17.6333333333333" style="3" customWidth="1"/>
    <col min="13819" max="14066" width="9" style="3"/>
    <col min="14067" max="14067" width="5.75" style="3" customWidth="1"/>
    <col min="14068" max="14068" width="6" style="3" customWidth="1"/>
    <col min="14069" max="14069" width="8.63333333333333" style="3" customWidth="1"/>
    <col min="14070" max="14070" width="16.5" style="3" customWidth="1"/>
    <col min="14071" max="14071" width="14.3666666666667" style="3" customWidth="1"/>
    <col min="14072" max="14072" width="14.25" style="3" customWidth="1"/>
    <col min="14073" max="14073" width="15" style="3" customWidth="1"/>
    <col min="14074" max="14074" width="17.6333333333333" style="3" customWidth="1"/>
    <col min="14075" max="14322" width="9" style="3"/>
    <col min="14323" max="14323" width="5.75" style="3" customWidth="1"/>
    <col min="14324" max="14324" width="6" style="3" customWidth="1"/>
    <col min="14325" max="14325" width="8.63333333333333" style="3" customWidth="1"/>
    <col min="14326" max="14326" width="16.5" style="3" customWidth="1"/>
    <col min="14327" max="14327" width="14.3666666666667" style="3" customWidth="1"/>
    <col min="14328" max="14328" width="14.25" style="3" customWidth="1"/>
    <col min="14329" max="14329" width="15" style="3" customWidth="1"/>
    <col min="14330" max="14330" width="17.6333333333333" style="3" customWidth="1"/>
    <col min="14331" max="14578" width="9" style="3"/>
    <col min="14579" max="14579" width="5.75" style="3" customWidth="1"/>
    <col min="14580" max="14580" width="6" style="3" customWidth="1"/>
    <col min="14581" max="14581" width="8.63333333333333" style="3" customWidth="1"/>
    <col min="14582" max="14582" width="16.5" style="3" customWidth="1"/>
    <col min="14583" max="14583" width="14.3666666666667" style="3" customWidth="1"/>
    <col min="14584" max="14584" width="14.25" style="3" customWidth="1"/>
    <col min="14585" max="14585" width="15" style="3" customWidth="1"/>
    <col min="14586" max="14586" width="17.6333333333333" style="3" customWidth="1"/>
    <col min="14587" max="14834" width="9" style="3"/>
    <col min="14835" max="14835" width="5.75" style="3" customWidth="1"/>
    <col min="14836" max="14836" width="6" style="3" customWidth="1"/>
    <col min="14837" max="14837" width="8.63333333333333" style="3" customWidth="1"/>
    <col min="14838" max="14838" width="16.5" style="3" customWidth="1"/>
    <col min="14839" max="14839" width="14.3666666666667" style="3" customWidth="1"/>
    <col min="14840" max="14840" width="14.25" style="3" customWidth="1"/>
    <col min="14841" max="14841" width="15" style="3" customWidth="1"/>
    <col min="14842" max="14842" width="17.6333333333333" style="3" customWidth="1"/>
    <col min="14843" max="15090" width="9" style="3"/>
    <col min="15091" max="15091" width="5.75" style="3" customWidth="1"/>
    <col min="15092" max="15092" width="6" style="3" customWidth="1"/>
    <col min="15093" max="15093" width="8.63333333333333" style="3" customWidth="1"/>
    <col min="15094" max="15094" width="16.5" style="3" customWidth="1"/>
    <col min="15095" max="15095" width="14.3666666666667" style="3" customWidth="1"/>
    <col min="15096" max="15096" width="14.25" style="3" customWidth="1"/>
    <col min="15097" max="15097" width="15" style="3" customWidth="1"/>
    <col min="15098" max="15098" width="17.6333333333333" style="3" customWidth="1"/>
    <col min="15099" max="15346" width="9" style="3"/>
    <col min="15347" max="15347" width="5.75" style="3" customWidth="1"/>
    <col min="15348" max="15348" width="6" style="3" customWidth="1"/>
    <col min="15349" max="15349" width="8.63333333333333" style="3" customWidth="1"/>
    <col min="15350" max="15350" width="16.5" style="3" customWidth="1"/>
    <col min="15351" max="15351" width="14.3666666666667" style="3" customWidth="1"/>
    <col min="15352" max="15352" width="14.25" style="3" customWidth="1"/>
    <col min="15353" max="15353" width="15" style="3" customWidth="1"/>
    <col min="15354" max="15354" width="17.6333333333333" style="3" customWidth="1"/>
    <col min="15355" max="15602" width="9" style="3"/>
    <col min="15603" max="15603" width="5.75" style="3" customWidth="1"/>
    <col min="15604" max="15604" width="6" style="3" customWidth="1"/>
    <col min="15605" max="15605" width="8.63333333333333" style="3" customWidth="1"/>
    <col min="15606" max="15606" width="16.5" style="3" customWidth="1"/>
    <col min="15607" max="15607" width="14.3666666666667" style="3" customWidth="1"/>
    <col min="15608" max="15608" width="14.25" style="3" customWidth="1"/>
    <col min="15609" max="15609" width="15" style="3" customWidth="1"/>
    <col min="15610" max="15610" width="17.6333333333333" style="3" customWidth="1"/>
    <col min="15611" max="15858" width="9" style="3"/>
    <col min="15859" max="15859" width="5.75" style="3" customWidth="1"/>
    <col min="15860" max="15860" width="6" style="3" customWidth="1"/>
    <col min="15861" max="15861" width="8.63333333333333" style="3" customWidth="1"/>
    <col min="15862" max="15862" width="16.5" style="3" customWidth="1"/>
    <col min="15863" max="15863" width="14.3666666666667" style="3" customWidth="1"/>
    <col min="15864" max="15864" width="14.25" style="3" customWidth="1"/>
    <col min="15865" max="15865" width="15" style="3" customWidth="1"/>
    <col min="15866" max="15866" width="17.6333333333333" style="3" customWidth="1"/>
    <col min="15867" max="16114" width="9" style="3"/>
    <col min="16115" max="16115" width="5.75" style="3" customWidth="1"/>
    <col min="16116" max="16116" width="6" style="3" customWidth="1"/>
    <col min="16117" max="16117" width="8.63333333333333" style="3" customWidth="1"/>
    <col min="16118" max="16118" width="16.5" style="3" customWidth="1"/>
    <col min="16119" max="16119" width="14.3666666666667" style="3" customWidth="1"/>
    <col min="16120" max="16120" width="14.25" style="3" customWidth="1"/>
    <col min="16121" max="16121" width="15" style="3" customWidth="1"/>
    <col min="16122" max="16122" width="17.6333333333333" style="3" customWidth="1"/>
    <col min="16123" max="16384" width="9" style="3"/>
  </cols>
  <sheetData>
    <row r="1" spans="1:1">
      <c r="A1" s="5" t="s">
        <v>0</v>
      </c>
    </row>
    <row r="2" ht="27" customHeight="1" spans="1:7">
      <c r="A2" s="6" t="s">
        <v>1</v>
      </c>
      <c r="B2" s="7"/>
      <c r="C2" s="7"/>
      <c r="D2" s="7"/>
      <c r="E2" s="7"/>
      <c r="F2" s="7"/>
      <c r="G2" s="7"/>
    </row>
    <row r="3" ht="43" customHeight="1" spans="1:7">
      <c r="A3" s="8" t="s">
        <v>2</v>
      </c>
      <c r="B3" s="8"/>
      <c r="C3" s="9"/>
      <c r="D3" s="9" t="s">
        <v>3</v>
      </c>
      <c r="E3" s="9" t="s">
        <v>4</v>
      </c>
      <c r="F3" s="3" t="s">
        <v>5</v>
      </c>
      <c r="G3" s="10">
        <f>SUM(G7,G10:G17,G20:G27,G30:G36)</f>
        <v>97</v>
      </c>
    </row>
    <row r="4" s="1" customFormat="1" ht="21" customHeight="1" spans="1:10">
      <c r="A4" s="11" t="s">
        <v>6</v>
      </c>
      <c r="B4" s="11"/>
      <c r="C4" s="12" t="s">
        <v>7</v>
      </c>
      <c r="D4" s="12"/>
      <c r="E4" s="12"/>
      <c r="F4" s="12"/>
      <c r="G4" s="12"/>
      <c r="H4" s="13"/>
      <c r="I4" s="13"/>
      <c r="J4" s="13"/>
    </row>
    <row r="5" s="1" customFormat="1" ht="19" customHeight="1" spans="1:11">
      <c r="A5" s="11" t="s">
        <v>8</v>
      </c>
      <c r="B5" s="11"/>
      <c r="C5" s="14">
        <v>1795.89</v>
      </c>
      <c r="D5" s="14"/>
      <c r="E5" s="12" t="s">
        <v>9</v>
      </c>
      <c r="F5" s="14">
        <v>3868.81</v>
      </c>
      <c r="G5" s="14"/>
      <c r="H5" s="13"/>
      <c r="I5" s="13"/>
      <c r="J5" s="13"/>
      <c r="K5" s="1" t="s">
        <v>10</v>
      </c>
    </row>
    <row r="6" s="2" customFormat="1" ht="28" customHeight="1" spans="1:10">
      <c r="A6" s="15" t="s">
        <v>11</v>
      </c>
      <c r="B6" s="15"/>
      <c r="C6" s="16"/>
      <c r="D6" s="15" t="s">
        <v>12</v>
      </c>
      <c r="E6" s="15" t="s">
        <v>13</v>
      </c>
      <c r="F6" s="15" t="s">
        <v>14</v>
      </c>
      <c r="G6" s="15" t="s">
        <v>15</v>
      </c>
      <c r="H6" s="17"/>
      <c r="I6" s="17"/>
      <c r="J6" s="17"/>
    </row>
    <row r="7" s="2" customFormat="1" ht="28.5" customHeight="1" spans="1:10">
      <c r="A7" s="15"/>
      <c r="B7" s="15"/>
      <c r="C7" s="15" t="s">
        <v>16</v>
      </c>
      <c r="D7" s="18">
        <v>5664.7</v>
      </c>
      <c r="E7" s="18">
        <v>5664.7</v>
      </c>
      <c r="F7" s="19">
        <v>1</v>
      </c>
      <c r="G7" s="20">
        <f>20*F7</f>
        <v>20</v>
      </c>
      <c r="H7" s="17">
        <v>20</v>
      </c>
      <c r="I7" s="17"/>
      <c r="J7" s="17"/>
    </row>
    <row r="8" s="1" customFormat="1" ht="39" customHeight="1" spans="1:10">
      <c r="A8" s="21" t="s">
        <v>17</v>
      </c>
      <c r="B8" s="21"/>
      <c r="C8" s="21"/>
      <c r="D8" s="21"/>
      <c r="E8" s="21"/>
      <c r="F8" s="21"/>
      <c r="G8" s="21"/>
      <c r="H8" s="13"/>
      <c r="I8" s="13"/>
      <c r="J8" s="13"/>
    </row>
    <row r="9" s="1" customFormat="1" ht="24" customHeight="1" spans="1:10">
      <c r="A9" s="11" t="s">
        <v>18</v>
      </c>
      <c r="B9" s="11" t="s">
        <v>19</v>
      </c>
      <c r="C9" s="11" t="s">
        <v>20</v>
      </c>
      <c r="D9" s="11" t="s">
        <v>21</v>
      </c>
      <c r="E9" s="11" t="s">
        <v>22</v>
      </c>
      <c r="F9" s="11" t="s">
        <v>23</v>
      </c>
      <c r="G9" s="11" t="s">
        <v>24</v>
      </c>
      <c r="H9" s="13">
        <f>SUM(G10:G17)</f>
        <v>29</v>
      </c>
      <c r="I9" s="13"/>
      <c r="J9" s="13"/>
    </row>
    <row r="10" s="1" customFormat="1" ht="34.5" customHeight="1" spans="1:10">
      <c r="A10" s="11"/>
      <c r="B10" s="11" t="s">
        <v>25</v>
      </c>
      <c r="C10" s="22" t="s">
        <v>26</v>
      </c>
      <c r="D10" s="11" t="s">
        <v>27</v>
      </c>
      <c r="E10" s="11" t="s">
        <v>28</v>
      </c>
      <c r="F10" s="11" t="s">
        <v>28</v>
      </c>
      <c r="G10" s="11">
        <v>3</v>
      </c>
      <c r="H10" s="13">
        <v>6</v>
      </c>
      <c r="I10" s="13"/>
      <c r="J10" s="13"/>
    </row>
    <row r="11" s="1" customFormat="1" ht="34.5" customHeight="1" spans="1:10">
      <c r="A11" s="11"/>
      <c r="B11" s="11"/>
      <c r="C11" s="23"/>
      <c r="D11" s="11" t="s">
        <v>29</v>
      </c>
      <c r="E11" s="11" t="s">
        <v>28</v>
      </c>
      <c r="F11" s="11" t="s">
        <v>28</v>
      </c>
      <c r="G11" s="11">
        <v>3</v>
      </c>
      <c r="H11" s="13"/>
      <c r="I11" s="13"/>
      <c r="J11" s="13"/>
    </row>
    <row r="12" s="1" customFormat="1" ht="34.5" customHeight="1" spans="1:10">
      <c r="A12" s="11"/>
      <c r="B12" s="11"/>
      <c r="C12" s="11" t="s">
        <v>30</v>
      </c>
      <c r="D12" s="11" t="s">
        <v>31</v>
      </c>
      <c r="E12" s="11" t="s">
        <v>32</v>
      </c>
      <c r="F12" s="11" t="s">
        <v>32</v>
      </c>
      <c r="G12" s="11">
        <v>3</v>
      </c>
      <c r="H12" s="13"/>
      <c r="I12" s="13"/>
      <c r="J12" s="13"/>
    </row>
    <row r="13" s="1" customFormat="1" ht="34.5" customHeight="1" spans="1:10">
      <c r="A13" s="11"/>
      <c r="B13" s="11" t="s">
        <v>33</v>
      </c>
      <c r="C13" s="22" t="s">
        <v>34</v>
      </c>
      <c r="D13" s="11" t="s">
        <v>35</v>
      </c>
      <c r="E13" s="11" t="s">
        <v>36</v>
      </c>
      <c r="F13" s="24">
        <v>0.1661</v>
      </c>
      <c r="G13" s="11">
        <v>5</v>
      </c>
      <c r="H13" s="13">
        <v>5</v>
      </c>
      <c r="I13" s="13"/>
      <c r="J13" s="13"/>
    </row>
    <row r="14" s="1" customFormat="1" ht="34.5" customHeight="1" spans="1:10">
      <c r="A14" s="11"/>
      <c r="B14" s="11"/>
      <c r="C14" s="23"/>
      <c r="D14" s="11" t="s">
        <v>37</v>
      </c>
      <c r="E14" s="11">
        <v>1</v>
      </c>
      <c r="F14" s="11">
        <v>0</v>
      </c>
      <c r="G14" s="11">
        <v>2</v>
      </c>
      <c r="H14" s="13"/>
      <c r="I14" s="13"/>
      <c r="J14" s="13"/>
    </row>
    <row r="15" s="1" customFormat="1" ht="34.5" customHeight="1" spans="1:10">
      <c r="A15" s="11"/>
      <c r="B15" s="11"/>
      <c r="C15" s="22" t="s">
        <v>38</v>
      </c>
      <c r="D15" s="11" t="s">
        <v>39</v>
      </c>
      <c r="E15" s="25">
        <v>0.1</v>
      </c>
      <c r="F15" s="26" t="s">
        <v>40</v>
      </c>
      <c r="G15" s="11">
        <v>4</v>
      </c>
      <c r="H15" s="13"/>
      <c r="I15" s="13"/>
      <c r="J15" s="13"/>
    </row>
    <row r="16" s="1" customFormat="1" ht="34.5" customHeight="1" spans="1:10">
      <c r="A16" s="11"/>
      <c r="B16" s="11"/>
      <c r="C16" s="23"/>
      <c r="D16" s="11" t="s">
        <v>41</v>
      </c>
      <c r="E16" s="25">
        <v>0.9</v>
      </c>
      <c r="F16" s="26" t="s">
        <v>42</v>
      </c>
      <c r="G16" s="11">
        <v>3</v>
      </c>
      <c r="H16" s="13"/>
      <c r="I16" s="13"/>
      <c r="J16" s="13"/>
    </row>
    <row r="17" s="1" customFormat="1" ht="34.5" customHeight="1" spans="1:10">
      <c r="A17" s="11"/>
      <c r="B17" s="11"/>
      <c r="C17" s="11" t="s">
        <v>43</v>
      </c>
      <c r="D17" s="11" t="s">
        <v>44</v>
      </c>
      <c r="E17" s="25">
        <v>0.9</v>
      </c>
      <c r="F17" s="27">
        <v>0.958</v>
      </c>
      <c r="G17" s="11">
        <v>6</v>
      </c>
      <c r="H17" s="13"/>
      <c r="I17" s="13"/>
      <c r="J17" s="13"/>
    </row>
    <row r="18" s="1" customFormat="1" ht="54" customHeight="1" spans="1:10">
      <c r="A18" s="28" t="s">
        <v>45</v>
      </c>
      <c r="B18" s="29"/>
      <c r="C18" s="29"/>
      <c r="D18" s="29"/>
      <c r="E18" s="29"/>
      <c r="F18" s="29"/>
      <c r="G18" s="30"/>
      <c r="H18" s="13">
        <f>SUM(G20:G27)</f>
        <v>29</v>
      </c>
      <c r="I18" s="13"/>
      <c r="J18" s="13"/>
    </row>
    <row r="19" s="1" customFormat="1" ht="33" customHeight="1" spans="1:10">
      <c r="A19" s="11" t="s">
        <v>18</v>
      </c>
      <c r="B19" s="11" t="s">
        <v>19</v>
      </c>
      <c r="C19" s="11" t="s">
        <v>20</v>
      </c>
      <c r="D19" s="11" t="s">
        <v>21</v>
      </c>
      <c r="E19" s="11" t="s">
        <v>22</v>
      </c>
      <c r="F19" s="11" t="s">
        <v>23</v>
      </c>
      <c r="G19" s="11" t="s">
        <v>24</v>
      </c>
      <c r="H19" s="13"/>
      <c r="I19" s="13"/>
      <c r="J19" s="13"/>
    </row>
    <row r="20" s="1" customFormat="1" ht="34.5" customHeight="1" spans="1:10">
      <c r="A20" s="11"/>
      <c r="B20" s="11" t="s">
        <v>25</v>
      </c>
      <c r="C20" s="11" t="s">
        <v>26</v>
      </c>
      <c r="D20" s="11" t="s">
        <v>46</v>
      </c>
      <c r="E20" s="31">
        <v>1</v>
      </c>
      <c r="F20" s="32">
        <v>1</v>
      </c>
      <c r="G20" s="11">
        <v>6</v>
      </c>
      <c r="H20" s="13">
        <v>2</v>
      </c>
      <c r="I20" s="13"/>
      <c r="J20" s="13"/>
    </row>
    <row r="21" s="1" customFormat="1" ht="34.5" customHeight="1" spans="1:10">
      <c r="A21" s="11"/>
      <c r="B21" s="11"/>
      <c r="C21" s="11" t="s">
        <v>47</v>
      </c>
      <c r="D21" s="11" t="s">
        <v>48</v>
      </c>
      <c r="E21" s="31">
        <v>1</v>
      </c>
      <c r="F21" s="32">
        <v>1</v>
      </c>
      <c r="G21" s="11">
        <v>6</v>
      </c>
      <c r="H21" s="13"/>
      <c r="I21" s="13"/>
      <c r="J21" s="13"/>
    </row>
    <row r="22" s="1" customFormat="1" ht="34.5" customHeight="1" spans="1:10">
      <c r="A22" s="11"/>
      <c r="B22" s="11" t="s">
        <v>33</v>
      </c>
      <c r="C22" s="11" t="s">
        <v>34</v>
      </c>
      <c r="D22" s="11" t="s">
        <v>49</v>
      </c>
      <c r="E22" s="31">
        <v>0.95</v>
      </c>
      <c r="F22" s="33">
        <v>1</v>
      </c>
      <c r="G22" s="11">
        <v>6</v>
      </c>
      <c r="H22" s="13"/>
      <c r="I22" s="13"/>
      <c r="J22" s="13"/>
    </row>
    <row r="23" s="1" customFormat="1" ht="34.5" customHeight="1" spans="1:10">
      <c r="A23" s="11"/>
      <c r="B23" s="11"/>
      <c r="C23" s="22" t="s">
        <v>38</v>
      </c>
      <c r="D23" s="11" t="s">
        <v>50</v>
      </c>
      <c r="E23" s="34">
        <v>0</v>
      </c>
      <c r="F23" s="35">
        <v>0</v>
      </c>
      <c r="G23" s="11">
        <v>3</v>
      </c>
      <c r="H23" s="13"/>
      <c r="I23" s="13"/>
      <c r="J23" s="13"/>
    </row>
    <row r="24" s="1" customFormat="1" ht="34.5" customHeight="1" spans="1:10">
      <c r="A24" s="11"/>
      <c r="B24" s="11"/>
      <c r="C24" s="23"/>
      <c r="D24" s="11" t="s">
        <v>51</v>
      </c>
      <c r="E24" s="34" t="s">
        <v>52</v>
      </c>
      <c r="F24" s="35" t="s">
        <v>52</v>
      </c>
      <c r="G24" s="11">
        <v>2</v>
      </c>
      <c r="H24" s="13"/>
      <c r="I24" s="13"/>
      <c r="J24" s="13"/>
    </row>
    <row r="25" s="1" customFormat="1" ht="34.5" customHeight="1" spans="1:10">
      <c r="A25" s="11"/>
      <c r="B25" s="11"/>
      <c r="C25" s="22" t="s">
        <v>43</v>
      </c>
      <c r="D25" s="11" t="s">
        <v>53</v>
      </c>
      <c r="E25" s="31">
        <v>0.85</v>
      </c>
      <c r="F25" s="32">
        <v>0.85</v>
      </c>
      <c r="G25" s="11">
        <v>2</v>
      </c>
      <c r="H25" s="13"/>
      <c r="I25" s="13"/>
      <c r="J25" s="13"/>
    </row>
    <row r="26" s="1" customFormat="1" ht="34.5" customHeight="1" spans="1:10">
      <c r="A26" s="11"/>
      <c r="B26" s="11"/>
      <c r="C26" s="36"/>
      <c r="D26" s="11" t="s">
        <v>54</v>
      </c>
      <c r="E26" s="31">
        <v>0.9</v>
      </c>
      <c r="F26" s="37">
        <v>0.958</v>
      </c>
      <c r="G26" s="11">
        <v>2</v>
      </c>
      <c r="H26" s="13"/>
      <c r="I26" s="13"/>
      <c r="J26" s="13"/>
    </row>
    <row r="27" s="1" customFormat="1" ht="34.5" customHeight="1" spans="1:10">
      <c r="A27" s="11"/>
      <c r="B27" s="11"/>
      <c r="C27" s="23"/>
      <c r="D27" s="11" t="s">
        <v>55</v>
      </c>
      <c r="E27" s="31">
        <v>0.9</v>
      </c>
      <c r="F27" s="32">
        <v>0.9</v>
      </c>
      <c r="G27" s="11">
        <v>2</v>
      </c>
      <c r="H27" s="13">
        <v>2</v>
      </c>
      <c r="I27" s="13"/>
      <c r="J27" s="13"/>
    </row>
    <row r="28" s="1" customFormat="1" ht="39" customHeight="1" spans="1:10">
      <c r="A28" s="28" t="s">
        <v>56</v>
      </c>
      <c r="B28" s="29"/>
      <c r="C28" s="29"/>
      <c r="D28" s="29"/>
      <c r="E28" s="29"/>
      <c r="F28" s="29"/>
      <c r="G28" s="30"/>
      <c r="H28" s="13"/>
      <c r="I28" s="13"/>
      <c r="J28" s="13"/>
    </row>
    <row r="29" s="1" customFormat="1" ht="39" customHeight="1" spans="1:10">
      <c r="A29" s="11" t="s">
        <v>18</v>
      </c>
      <c r="B29" s="11" t="s">
        <v>19</v>
      </c>
      <c r="C29" s="11" t="s">
        <v>20</v>
      </c>
      <c r="D29" s="11" t="s">
        <v>21</v>
      </c>
      <c r="E29" s="11" t="s">
        <v>22</v>
      </c>
      <c r="F29" s="11" t="s">
        <v>23</v>
      </c>
      <c r="G29" s="11" t="s">
        <v>24</v>
      </c>
      <c r="H29" s="13">
        <f>SUM(G30:G36)</f>
        <v>19</v>
      </c>
      <c r="I29" s="13"/>
      <c r="J29" s="13"/>
    </row>
    <row r="30" s="1" customFormat="1" ht="39" customHeight="1" spans="1:10">
      <c r="A30" s="11"/>
      <c r="B30" s="22" t="s">
        <v>25</v>
      </c>
      <c r="C30" s="11" t="s">
        <v>26</v>
      </c>
      <c r="D30" s="11" t="s">
        <v>57</v>
      </c>
      <c r="E30" s="34">
        <v>1</v>
      </c>
      <c r="F30" s="34">
        <v>1</v>
      </c>
      <c r="G30" s="11">
        <v>2</v>
      </c>
      <c r="H30" s="13"/>
      <c r="I30" s="13"/>
      <c r="J30" s="13"/>
    </row>
    <row r="31" s="1" customFormat="1" ht="39" customHeight="1" spans="1:10">
      <c r="A31" s="11"/>
      <c r="B31" s="36"/>
      <c r="C31" s="11" t="s">
        <v>47</v>
      </c>
      <c r="D31" s="11" t="s">
        <v>58</v>
      </c>
      <c r="E31" s="31">
        <v>1</v>
      </c>
      <c r="F31" s="31">
        <v>1</v>
      </c>
      <c r="G31" s="11">
        <v>2</v>
      </c>
      <c r="H31" s="13"/>
      <c r="I31" s="13"/>
      <c r="J31" s="13"/>
    </row>
    <row r="32" s="1" customFormat="1" ht="39" customHeight="1" spans="1:10">
      <c r="A32" s="11"/>
      <c r="B32" s="36"/>
      <c r="C32" s="22" t="s">
        <v>30</v>
      </c>
      <c r="D32" s="11" t="s">
        <v>59</v>
      </c>
      <c r="E32" s="34" t="s">
        <v>32</v>
      </c>
      <c r="F32" s="34" t="s">
        <v>60</v>
      </c>
      <c r="G32" s="11">
        <v>2</v>
      </c>
      <c r="H32" s="13"/>
      <c r="I32" s="13"/>
      <c r="J32" s="13"/>
    </row>
    <row r="33" s="1" customFormat="1" ht="39" customHeight="1" spans="1:10">
      <c r="A33" s="11"/>
      <c r="B33" s="23"/>
      <c r="C33" s="36"/>
      <c r="D33" s="11" t="s">
        <v>61</v>
      </c>
      <c r="E33" s="34" t="s">
        <v>32</v>
      </c>
      <c r="F33" s="34" t="s">
        <v>32</v>
      </c>
      <c r="G33" s="11">
        <v>2</v>
      </c>
      <c r="H33" s="13"/>
      <c r="I33" s="13"/>
      <c r="J33" s="13"/>
    </row>
    <row r="34" s="1" customFormat="1" ht="39" customHeight="1" spans="1:10">
      <c r="A34" s="11"/>
      <c r="B34" s="11" t="s">
        <v>33</v>
      </c>
      <c r="C34" s="22" t="s">
        <v>38</v>
      </c>
      <c r="D34" s="11" t="s">
        <v>62</v>
      </c>
      <c r="E34" s="31">
        <v>0.8</v>
      </c>
      <c r="F34" s="38" t="s">
        <v>63</v>
      </c>
      <c r="G34" s="11">
        <v>4</v>
      </c>
      <c r="H34" s="13"/>
      <c r="I34" s="13"/>
      <c r="J34" s="13"/>
    </row>
    <row r="35" s="1" customFormat="1" ht="38" customHeight="1" spans="1:10">
      <c r="A35" s="11"/>
      <c r="B35" s="11"/>
      <c r="C35" s="23"/>
      <c r="D35" s="11" t="s">
        <v>64</v>
      </c>
      <c r="E35" s="31">
        <v>0.8</v>
      </c>
      <c r="F35" s="38" t="s">
        <v>63</v>
      </c>
      <c r="G35" s="11">
        <v>3</v>
      </c>
      <c r="H35" s="13">
        <v>0</v>
      </c>
      <c r="I35" s="13"/>
      <c r="J35" s="13"/>
    </row>
    <row r="36" s="1" customFormat="1" ht="31" customHeight="1" spans="1:10">
      <c r="A36" s="11"/>
      <c r="B36" s="11"/>
      <c r="C36" s="11" t="s">
        <v>43</v>
      </c>
      <c r="D36" s="11" t="s">
        <v>65</v>
      </c>
      <c r="E36" s="34" t="s">
        <v>66</v>
      </c>
      <c r="F36" s="34" t="s">
        <v>67</v>
      </c>
      <c r="G36" s="11">
        <v>4</v>
      </c>
      <c r="H36" s="13"/>
      <c r="I36" s="13"/>
      <c r="J36" s="13"/>
    </row>
    <row r="37" s="1" customFormat="1" ht="150" customHeight="1" spans="1:10">
      <c r="A37" s="39" t="s">
        <v>68</v>
      </c>
      <c r="B37" s="39"/>
      <c r="C37" s="39"/>
      <c r="D37" s="39"/>
      <c r="E37" s="39"/>
      <c r="F37" s="39"/>
      <c r="G37" s="39"/>
      <c r="H37" s="40"/>
      <c r="I37" s="40"/>
      <c r="J37" s="40"/>
    </row>
    <row r="38" spans="1:7">
      <c r="A38" s="41"/>
      <c r="B38" s="41"/>
      <c r="C38" s="41"/>
      <c r="D38" s="41"/>
      <c r="E38" s="41"/>
      <c r="F38" s="41"/>
      <c r="G38" s="41"/>
    </row>
  </sheetData>
  <mergeCells count="28">
    <mergeCell ref="A2:G2"/>
    <mergeCell ref="A3:B3"/>
    <mergeCell ref="A4:B4"/>
    <mergeCell ref="C4:G4"/>
    <mergeCell ref="A5:B5"/>
    <mergeCell ref="C5:D5"/>
    <mergeCell ref="F5:G5"/>
    <mergeCell ref="A8:G8"/>
    <mergeCell ref="A18:G18"/>
    <mergeCell ref="A28:G28"/>
    <mergeCell ref="A37:G37"/>
    <mergeCell ref="A9:A17"/>
    <mergeCell ref="A19:A27"/>
    <mergeCell ref="A29:A36"/>
    <mergeCell ref="B10:B12"/>
    <mergeCell ref="B13:B17"/>
    <mergeCell ref="B20:B21"/>
    <mergeCell ref="B22:B27"/>
    <mergeCell ref="B30:B33"/>
    <mergeCell ref="B34:B36"/>
    <mergeCell ref="C10:C11"/>
    <mergeCell ref="C13:C14"/>
    <mergeCell ref="C15:C16"/>
    <mergeCell ref="C23:C24"/>
    <mergeCell ref="C25:C27"/>
    <mergeCell ref="C32:C33"/>
    <mergeCell ref="C34:C35"/>
    <mergeCell ref="A6:B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lenovo3</cp:lastModifiedBy>
  <dcterms:created xsi:type="dcterms:W3CDTF">2006-09-16T00:00:00Z</dcterms:created>
  <cp:lastPrinted>2019-12-03T08:05:00Z</cp:lastPrinted>
  <dcterms:modified xsi:type="dcterms:W3CDTF">2023-03-15T02:43:39Z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ICV">
    <vt:lpwstr>2A915977978641D2A4743F26718612B8</vt:lpwstr>
  </property>
</Properties>
</file>